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ate1904="1" showInkAnnotation="0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0001045\Desktop\DCE_2026-01-21\08-ITE, VETURE, MOB\"/>
    </mc:Choice>
  </mc:AlternateContent>
  <xr:revisionPtr revIDLastSave="0" documentId="13_ncr:1_{A2754F71-8DB3-4420-8DDE-01C5D2FC9FAD}" xr6:coauthVersionLast="47" xr6:coauthVersionMax="47" xr10:uidLastSave="{00000000-0000-0000-0000-000000000000}"/>
  <bookViews>
    <workbookView xWindow="57480" yWindow="-120" windowWidth="29040" windowHeight="15720" tabRatio="870" activeTab="1" xr2:uid="{00000000-000D-0000-FFFF-FFFF00000000}"/>
  </bookViews>
  <sheets>
    <sheet name="Page de garde" sheetId="47" r:id="rId1"/>
    <sheet name="Lot 08-Vêture" sheetId="43" r:id="rId2"/>
  </sheets>
  <definedNames>
    <definedName name="aaa">#REF!</definedName>
    <definedName name="bbb">#REF!</definedName>
    <definedName name="BLOC_AMB">#REF!</definedName>
    <definedName name="BLOC_AMB_1">#REF!</definedName>
    <definedName name="BLOC_PRIN">#REF!</definedName>
    <definedName name="BLOC_PRIN_1">#REF!</definedName>
    <definedName name="BLOCS">#REF!</definedName>
    <definedName name="BLOCS_1">#REF!</definedName>
    <definedName name="BRANCARD">#REF!</definedName>
    <definedName name="BRANCARD_1">#REF!</definedName>
    <definedName name="C_EXT">#REF!</definedName>
    <definedName name="C_EXT_1">#REF!</definedName>
    <definedName name="C_EXT_POLE1">#REF!</definedName>
    <definedName name="C_EXT_POLE1_1">#REF!</definedName>
    <definedName name="C_EXT_POLE2">#REF!</definedName>
    <definedName name="C_EXT_POLE2_1">#REF!</definedName>
    <definedName name="CONNEXES">#REF!</definedName>
    <definedName name="CONNEXES_1">#REF!</definedName>
    <definedName name="cons_POLE_1">#REF!</definedName>
    <definedName name="cons_POLE_1_1">#REF!</definedName>
    <definedName name="COURANTS_FAIBLES">#REF!</definedName>
    <definedName name="COURANTS_FAIBLES_1">#REF!</definedName>
    <definedName name="ENDO">#REF!</definedName>
    <definedName name="ENDO_1">#REF!</definedName>
    <definedName name="Excel_BuiltIn_Criteria">#REF!</definedName>
    <definedName name="Excel_BuiltIn_Criteria_1">#REF!</definedName>
    <definedName name="Excel_BuiltIn_Criteria_2">#REF!</definedName>
    <definedName name="Excel_BuiltIn_Criteria_4">#REF!</definedName>
    <definedName name="Excel_BuiltIn_Criteria_5">#REF!</definedName>
    <definedName name="Excel_BuiltIn_Criteria_6">#REF!</definedName>
    <definedName name="Excel_BuiltIn_Criteria_7">#REF!</definedName>
    <definedName name="FEDERATION_DES_LABORATOIRES">#REF!</definedName>
    <definedName name="FEDERATION_DES_LABORATOIRES_1">#REF!</definedName>
    <definedName name="HDJ">#REF!</definedName>
    <definedName name="HDJ_1">#REF!</definedName>
    <definedName name="HEMO">#REF!</definedName>
    <definedName name="HEMO_1">#REF!</definedName>
    <definedName name="HEMODIA">#REF!</definedName>
    <definedName name="HEMODIA_1">#REF!</definedName>
    <definedName name="HOS_B">#REF!</definedName>
    <definedName name="HOS_B_1">#REF!</definedName>
    <definedName name="HOT_GARDE">#REF!</definedName>
    <definedName name="HOT_GARDE_1">#REF!</definedName>
    <definedName name="IMA">#REF!</definedName>
    <definedName name="IMA_1">#REF!</definedName>
    <definedName name="_xlnm.Print_Titles" localSheetId="1">'Lot 08-Vêture'!$3:$4</definedName>
    <definedName name="LABO">#REF!</definedName>
    <definedName name="LABO_1">#REF!</definedName>
    <definedName name="M_NUCL">#REF!</definedName>
    <definedName name="M_NUCL_1">#REF!</definedName>
    <definedName name="MORGUE">#REF!</definedName>
    <definedName name="MORGUE_1">#REF!</definedName>
    <definedName name="MOYENS_LOGIS">#REF!</definedName>
    <definedName name="MOYENS_LOGIS_1">#REF!</definedName>
    <definedName name="PHARMA">#REF!</definedName>
    <definedName name="PHARMA_1">#REF!</definedName>
    <definedName name="REA_BRU">#REF!</definedName>
    <definedName name="REA_BRU_1">#REF!</definedName>
    <definedName name="RESTAU">#REF!</definedName>
    <definedName name="RESTAU_1">#REF!</definedName>
    <definedName name="S_ADMINISTRATIF">#REF!</definedName>
    <definedName name="S_ADMINISTRATIF_1">#REF!</definedName>
    <definedName name="S_AMBU">#REF!</definedName>
    <definedName name="S_AMBU_1">#REF!</definedName>
    <definedName name="S_CHAUD">#REF!</definedName>
    <definedName name="S_CHAUD_1">#REF!</definedName>
    <definedName name="S_CHAUD_REA_BRULES">#REF!</definedName>
    <definedName name="S_CHAUD_REA_BRULES_1">#REF!</definedName>
    <definedName name="S_CHAUD_SIC">#REF!</definedName>
    <definedName name="S_CHAUD_SIC_1">#REF!</definedName>
    <definedName name="S_CHAUD_ZONE_COMMUNE">#REF!</definedName>
    <definedName name="S_CHAUD_ZONE_COMMUNE_1">#REF!</definedName>
    <definedName name="S_DIRECTION">#REF!</definedName>
    <definedName name="S_DIRECTION_1">#REF!</definedName>
    <definedName name="SAU">#REF!</definedName>
    <definedName name="SAU_1">#REF!</definedName>
    <definedName name="SI_CARDIO">#REF!</definedName>
    <definedName name="SI_CARDIO_1">#REF!</definedName>
    <definedName name="SMTGSSIMG">#REF!</definedName>
    <definedName name="SMTGSSIMG_1">#REF!</definedName>
    <definedName name="STER">#REF!</definedName>
    <definedName name="STER_1">#REF!</definedName>
    <definedName name="URGENCES">#REF!</definedName>
    <definedName name="URGENCES_1">#REF!</definedName>
    <definedName name="VESTIAIRES">#REF!</definedName>
    <definedName name="VESTIAIRES_1">#REF!</definedName>
    <definedName name="_xlnm.Print_Area" localSheetId="1">'Lot 08-Vêture'!$A$1:$G$33</definedName>
    <definedName name="_xlnm.Print_Area" localSheetId="0">'Page de garde'!$A$1:$F$47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9" i="43" l="1"/>
  <c r="G20" i="43"/>
  <c r="G21" i="43"/>
  <c r="G16" i="43"/>
  <c r="G27" i="43" l="1"/>
  <c r="G25" i="43"/>
  <c r="G23" i="43"/>
  <c r="G15" i="43"/>
  <c r="G7" i="43" l="1"/>
  <c r="G17" i="43" l="1"/>
  <c r="G12" i="43"/>
  <c r="G5" i="43" l="1"/>
  <c r="G10" i="43"/>
  <c r="G31" i="43" l="1"/>
  <c r="G32" i="43" s="1"/>
  <c r="G33" i="43" s="1"/>
</calcChain>
</file>

<file path=xl/sharedStrings.xml><?xml version="1.0" encoding="utf-8"?>
<sst xmlns="http://schemas.openxmlformats.org/spreadsheetml/2006/main" count="56" uniqueCount="46">
  <si>
    <t>Désignation</t>
  </si>
  <si>
    <t>Montant</t>
  </si>
  <si>
    <t>U</t>
  </si>
  <si>
    <t>N°</t>
  </si>
  <si>
    <t>Q</t>
  </si>
  <si>
    <t>PU</t>
  </si>
  <si>
    <t>m²</t>
  </si>
  <si>
    <t>ml</t>
  </si>
  <si>
    <t>Vêture bois</t>
  </si>
  <si>
    <t xml:space="preserve"> - Encadrement des baies</t>
  </si>
  <si>
    <t>Echafaudage</t>
  </si>
  <si>
    <t>Poteaux décoratifs situés sur le parking</t>
  </si>
  <si>
    <t>kg</t>
  </si>
  <si>
    <t>Total en € HT</t>
  </si>
  <si>
    <t>Total TTC</t>
  </si>
  <si>
    <t>TVA 20%</t>
  </si>
  <si>
    <t>08.3.01</t>
  </si>
  <si>
    <t>Façade ossature bois</t>
  </si>
  <si>
    <t>Poutres métalliques UPN 450</t>
  </si>
  <si>
    <t>Auvent à l'entrée du bâtiment</t>
  </si>
  <si>
    <t>Isolation sous dalle au-dessus du parking</t>
  </si>
  <si>
    <t>08.3.02</t>
  </si>
  <si>
    <t>0383.03</t>
  </si>
  <si>
    <t>08.3.04</t>
  </si>
  <si>
    <t>08.3.05</t>
  </si>
  <si>
    <t>08.3.06</t>
  </si>
  <si>
    <t>08.3.07</t>
  </si>
  <si>
    <t>08.3.08</t>
  </si>
  <si>
    <r>
      <t>MAITRE D’OUVRAGE</t>
    </r>
    <r>
      <rPr>
        <sz val="14"/>
        <color rgb="FF000000"/>
        <rFont val="DM Sans Light"/>
      </rPr>
      <t> :</t>
    </r>
  </si>
  <si>
    <t>Centre Hospitalier ESQUIROL</t>
  </si>
  <si>
    <t>15 rue du Docteur Marcland</t>
  </si>
  <si>
    <t>BP 61730 – 87025 LIMOGES</t>
  </si>
  <si>
    <t>08.3.09</t>
  </si>
  <si>
    <t>Brise soleil fixe</t>
  </si>
  <si>
    <t>Lot 08</t>
  </si>
  <si>
    <t>DPGF du lot ITE-Vêture et MOB</t>
  </si>
  <si>
    <t xml:space="preserve"> - Vêture sur support bois</t>
  </si>
  <si>
    <t xml:space="preserve"> - Vêture sur support béton</t>
  </si>
  <si>
    <t xml:space="preserve"> - Finition autour des menuiseries</t>
  </si>
  <si>
    <t>Enduit avec ITE extérieur</t>
  </si>
  <si>
    <t xml:space="preserve"> - Plus-value pour laine de roche pour
   assurer le C+D</t>
  </si>
  <si>
    <t xml:space="preserve"> - Système ITE en partie courante</t>
  </si>
  <si>
    <t xml:space="preserve"> - Poutres métalliques</t>
  </si>
  <si>
    <t xml:space="preserve"> - Isolation et étanchéité</t>
  </si>
  <si>
    <t>Les QTE sont non contractuelles, elles sont données a titre indicatif.</t>
  </si>
  <si>
    <t>Q
entreprise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</si>
</sst>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_-* #,##0.00\ _F_-;\-* #,##0.00\ _F_-;_-* &quot;-&quot;??\ _F_-;_-@_-"/>
    <numFmt numFmtId="166" formatCode="_-* #,##0.00\ [$€-40C]_-;\-* #,##0.00\ [$€-40C]_-;_-* &quot;-&quot;??\ [$€-40C]_-;_-@_-"/>
    <numFmt numFmtId="167" formatCode="_-* #,##0.00\ [$€-1]_-;\-* #,##0.00\ [$€-1]_-;_-* &quot;-&quot;??\ [$€-1]_-"/>
  </numFmts>
  <fonts count="22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sz val="10"/>
      <color theme="1"/>
      <name val="Arial"/>
      <family val="2"/>
    </font>
    <font>
      <sz val="10"/>
      <name val="MS Sans Serif"/>
      <family val="2"/>
    </font>
    <font>
      <sz val="8"/>
      <name val="Arial"/>
      <family val="2"/>
    </font>
    <font>
      <sz val="10"/>
      <name val="Arial"/>
      <family val="2"/>
    </font>
    <font>
      <b/>
      <sz val="10"/>
      <color rgb="FFFF0000"/>
      <name val="Arial"/>
      <family val="2"/>
    </font>
    <font>
      <b/>
      <sz val="11"/>
      <color theme="1"/>
      <name val="Calibri"/>
      <family val="2"/>
      <scheme val="minor"/>
    </font>
    <font>
      <sz val="12"/>
      <color rgb="FF707173"/>
      <name val="Arial"/>
      <family val="2"/>
    </font>
    <font>
      <u/>
      <sz val="14"/>
      <color rgb="FF000000"/>
      <name val="DM Sans Light"/>
    </font>
    <font>
      <sz val="14"/>
      <color rgb="FF000000"/>
      <name val="DM Sans Light"/>
    </font>
    <font>
      <sz val="14"/>
      <color rgb="FF0D0D0D"/>
      <name val="DM Sans Light"/>
    </font>
    <font>
      <sz val="16"/>
      <color rgb="FF772471"/>
      <name val="DM Sans Light"/>
    </font>
    <font>
      <i/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</borders>
  <cellStyleXfs count="154">
    <xf numFmtId="0" fontId="0" fillId="0" borderId="0"/>
    <xf numFmtId="165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6" fillId="0" borderId="0"/>
    <xf numFmtId="167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5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165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4" fillId="0" borderId="0"/>
    <xf numFmtId="0" fontId="3" fillId="0" borderId="0"/>
    <xf numFmtId="9" fontId="13" fillId="0" borderId="0" applyFont="0" applyFill="0" applyBorder="0" applyAlignment="0" applyProtection="0"/>
    <xf numFmtId="44" fontId="6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44" fontId="6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</cellStyleXfs>
  <cellXfs count="84">
    <xf numFmtId="0" fontId="0" fillId="0" borderId="0" xfId="0"/>
    <xf numFmtId="0" fontId="0" fillId="0" borderId="0" xfId="0" applyAlignment="1">
      <alignment horizontal="center"/>
    </xf>
    <xf numFmtId="166" fontId="0" fillId="0" borderId="0" xfId="0" applyNumberFormat="1"/>
    <xf numFmtId="0" fontId="7" fillId="0" borderId="0" xfId="0" applyFont="1" applyAlignment="1">
      <alignment horizontal="center"/>
    </xf>
    <xf numFmtId="0" fontId="0" fillId="0" borderId="0" xfId="0" applyAlignment="1">
      <alignment vertical="center"/>
    </xf>
    <xf numFmtId="0" fontId="0" fillId="0" borderId="1" xfId="0" applyBorder="1" applyAlignment="1">
      <alignment horizontal="center"/>
    </xf>
    <xf numFmtId="0" fontId="0" fillId="0" borderId="3" xfId="0" applyBorder="1" applyAlignment="1">
      <alignment horizontal="center"/>
    </xf>
    <xf numFmtId="0" fontId="6" fillId="0" borderId="3" xfId="0" applyFont="1" applyBorder="1" applyAlignment="1">
      <alignment horizontal="center"/>
    </xf>
    <xf numFmtId="4" fontId="0" fillId="0" borderId="1" xfId="0" applyNumberFormat="1" applyBorder="1"/>
    <xf numFmtId="4" fontId="0" fillId="0" borderId="3" xfId="0" applyNumberFormat="1" applyBorder="1"/>
    <xf numFmtId="4" fontId="0" fillId="0" borderId="0" xfId="0" applyNumberFormat="1"/>
    <xf numFmtId="0" fontId="0" fillId="0" borderId="3" xfId="0" applyBorder="1" applyAlignment="1">
      <alignment vertical="center" wrapText="1"/>
    </xf>
    <xf numFmtId="0" fontId="6" fillId="0" borderId="3" xfId="0" applyFont="1" applyBorder="1" applyAlignment="1">
      <alignment vertical="center" wrapText="1"/>
    </xf>
    <xf numFmtId="0" fontId="0" fillId="0" borderId="0" xfId="0" applyAlignment="1">
      <alignment vertical="center" wrapText="1"/>
    </xf>
    <xf numFmtId="0" fontId="6" fillId="0" borderId="3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166" fontId="0" fillId="0" borderId="5" xfId="0" applyNumberFormat="1" applyBorder="1"/>
    <xf numFmtId="0" fontId="7" fillId="0" borderId="0" xfId="0" applyFont="1" applyAlignment="1">
      <alignment horizontal="center" vertical="center"/>
    </xf>
    <xf numFmtId="4" fontId="0" fillId="0" borderId="3" xfId="0" applyNumberFormat="1" applyBorder="1" applyAlignment="1">
      <alignment vertical="center"/>
    </xf>
    <xf numFmtId="0" fontId="6" fillId="0" borderId="4" xfId="0" applyFont="1" applyBorder="1" applyAlignment="1">
      <alignment horizontal="center" vertical="center"/>
    </xf>
    <xf numFmtId="0" fontId="6" fillId="0" borderId="0" xfId="0" applyFont="1" applyAlignment="1">
      <alignment vertical="center" wrapText="1"/>
    </xf>
    <xf numFmtId="10" fontId="0" fillId="0" borderId="0" xfId="146" applyNumberFormat="1" applyFont="1" applyAlignment="1">
      <alignment horizontal="center"/>
    </xf>
    <xf numFmtId="166" fontId="0" fillId="0" borderId="0" xfId="0" applyNumberFormat="1" applyAlignment="1">
      <alignment vertical="center"/>
    </xf>
    <xf numFmtId="4" fontId="7" fillId="0" borderId="0" xfId="0" applyNumberFormat="1" applyFont="1"/>
    <xf numFmtId="166" fontId="0" fillId="0" borderId="6" xfId="0" applyNumberFormat="1" applyBorder="1" applyAlignment="1">
      <alignment vertical="center"/>
    </xf>
    <xf numFmtId="166" fontId="7" fillId="0" borderId="6" xfId="0" applyNumberFormat="1" applyFont="1" applyBorder="1"/>
    <xf numFmtId="166" fontId="7" fillId="0" borderId="7" xfId="0" applyNumberFormat="1" applyFont="1" applyBorder="1"/>
    <xf numFmtId="0" fontId="6" fillId="0" borderId="0" xfId="0" applyFont="1" applyAlignment="1">
      <alignment vertical="center"/>
    </xf>
    <xf numFmtId="0" fontId="7" fillId="2" borderId="15" xfId="0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center" vertical="center" wrapText="1"/>
    </xf>
    <xf numFmtId="0" fontId="6" fillId="0" borderId="0" xfId="0" applyFont="1"/>
    <xf numFmtId="0" fontId="14" fillId="0" borderId="0" xfId="0" applyFont="1"/>
    <xf numFmtId="0" fontId="0" fillId="0" borderId="16" xfId="0" applyBorder="1" applyAlignment="1">
      <alignment vertical="center" wrapText="1"/>
    </xf>
    <xf numFmtId="0" fontId="6" fillId="0" borderId="2" xfId="0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4" fontId="14" fillId="0" borderId="3" xfId="0" applyNumberFormat="1" applyFont="1" applyBorder="1"/>
    <xf numFmtId="4" fontId="6" fillId="0" borderId="3" xfId="0" applyNumberFormat="1" applyFont="1" applyBorder="1"/>
    <xf numFmtId="0" fontId="0" fillId="0" borderId="8" xfId="0" applyBorder="1" applyAlignment="1">
      <alignment horizontal="center" vertical="center"/>
    </xf>
    <xf numFmtId="166" fontId="0" fillId="0" borderId="9" xfId="0" applyNumberFormat="1" applyBorder="1"/>
    <xf numFmtId="0" fontId="0" fillId="0" borderId="4" xfId="0" applyBorder="1" applyAlignment="1">
      <alignment horizontal="center" vertical="center"/>
    </xf>
    <xf numFmtId="166" fontId="0" fillId="0" borderId="5" xfId="0" applyNumberFormat="1" applyBorder="1" applyAlignment="1">
      <alignment vertical="center"/>
    </xf>
    <xf numFmtId="166" fontId="7" fillId="0" borderId="17" xfId="0" applyNumberFormat="1" applyFont="1" applyBorder="1"/>
    <xf numFmtId="0" fontId="7" fillId="0" borderId="0" xfId="0" applyFont="1" applyAlignment="1">
      <alignment horizontal="right" vertical="center" wrapText="1"/>
    </xf>
    <xf numFmtId="166" fontId="7" fillId="0" borderId="0" xfId="0" applyNumberFormat="1" applyFont="1"/>
    <xf numFmtId="166" fontId="6" fillId="0" borderId="5" xfId="0" applyNumberFormat="1" applyFont="1" applyBorder="1" applyAlignment="1">
      <alignment vertical="center"/>
    </xf>
    <xf numFmtId="166" fontId="14" fillId="0" borderId="5" xfId="0" applyNumberFormat="1" applyFont="1" applyBorder="1" applyAlignment="1">
      <alignment vertical="center"/>
    </xf>
    <xf numFmtId="0" fontId="1" fillId="0" borderId="0" xfId="152"/>
    <xf numFmtId="0" fontId="16" fillId="0" borderId="0" xfId="152" applyFont="1" applyAlignment="1">
      <alignment horizontal="center" vertical="center"/>
    </xf>
    <xf numFmtId="0" fontId="17" fillId="0" borderId="0" xfId="152" applyFont="1" applyAlignment="1">
      <alignment vertical="center"/>
    </xf>
    <xf numFmtId="0" fontId="19" fillId="0" borderId="0" xfId="152" applyFont="1" applyAlignment="1">
      <alignment vertical="center"/>
    </xf>
    <xf numFmtId="0" fontId="1" fillId="0" borderId="24" xfId="152" applyBorder="1"/>
    <xf numFmtId="0" fontId="1" fillId="0" borderId="25" xfId="152" applyBorder="1"/>
    <xf numFmtId="0" fontId="1" fillId="0" borderId="0" xfId="152" applyAlignment="1">
      <alignment horizontal="left" indent="1"/>
    </xf>
    <xf numFmtId="0" fontId="16" fillId="0" borderId="0" xfId="152" applyFont="1" applyAlignment="1">
      <alignment vertical="center"/>
    </xf>
    <xf numFmtId="0" fontId="16" fillId="0" borderId="0" xfId="152" applyFont="1" applyAlignment="1">
      <alignment vertical="center" wrapText="1"/>
    </xf>
    <xf numFmtId="44" fontId="0" fillId="0" borderId="0" xfId="153" applyFont="1"/>
    <xf numFmtId="44" fontId="1" fillId="0" borderId="0" xfId="152" applyNumberFormat="1"/>
    <xf numFmtId="0" fontId="15" fillId="0" borderId="0" xfId="152" applyFont="1"/>
    <xf numFmtId="0" fontId="21" fillId="0" borderId="0" xfId="0" applyFont="1" applyAlignment="1">
      <alignment vertical="center" wrapText="1"/>
    </xf>
    <xf numFmtId="0" fontId="7" fillId="2" borderId="10" xfId="0" applyFont="1" applyFill="1" applyBorder="1" applyAlignment="1">
      <alignment horizontal="center" vertical="center"/>
    </xf>
    <xf numFmtId="4" fontId="7" fillId="2" borderId="10" xfId="0" applyNumberFormat="1" applyFont="1" applyFill="1" applyBorder="1" applyAlignment="1">
      <alignment horizontal="center" vertical="center" wrapText="1"/>
    </xf>
    <xf numFmtId="4" fontId="7" fillId="2" borderId="10" xfId="0" applyNumberFormat="1" applyFont="1" applyFill="1" applyBorder="1" applyAlignment="1">
      <alignment horizontal="center" vertical="center"/>
    </xf>
    <xf numFmtId="166" fontId="7" fillId="2" borderId="11" xfId="0" applyNumberFormat="1" applyFont="1" applyFill="1" applyBorder="1" applyAlignment="1">
      <alignment horizontal="center" vertical="center"/>
    </xf>
    <xf numFmtId="0" fontId="1" fillId="0" borderId="0" xfId="152" applyAlignment="1">
      <alignment horizontal="center"/>
    </xf>
    <xf numFmtId="14" fontId="20" fillId="0" borderId="0" xfId="152" applyNumberFormat="1" applyFont="1" applyAlignment="1">
      <alignment horizontal="left" vertical="center"/>
    </xf>
    <xf numFmtId="166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0" xfId="0" applyFont="1" applyAlignment="1">
      <alignment horizontal="left" vertical="center" wrapText="1"/>
    </xf>
    <xf numFmtId="0" fontId="7" fillId="0" borderId="18" xfId="0" applyFont="1" applyBorder="1" applyAlignment="1">
      <alignment horizontal="right" vertical="center" wrapText="1" indent="2"/>
    </xf>
    <xf numFmtId="0" fontId="7" fillId="0" borderId="23" xfId="0" applyFont="1" applyBorder="1" applyAlignment="1">
      <alignment horizontal="right" vertical="center" wrapText="1" indent="2"/>
    </xf>
    <xf numFmtId="0" fontId="7" fillId="0" borderId="19" xfId="0" applyFont="1" applyBorder="1" applyAlignment="1">
      <alignment horizontal="right" vertical="center" wrapText="1" indent="2"/>
    </xf>
    <xf numFmtId="0" fontId="7" fillId="0" borderId="20" xfId="0" applyFont="1" applyBorder="1" applyAlignment="1">
      <alignment horizontal="right" vertical="center" wrapText="1" indent="2"/>
    </xf>
    <xf numFmtId="0" fontId="7" fillId="0" borderId="22" xfId="0" applyFont="1" applyBorder="1" applyAlignment="1">
      <alignment horizontal="right" vertical="center" wrapText="1" indent="2"/>
    </xf>
    <xf numFmtId="0" fontId="7" fillId="0" borderId="21" xfId="0" applyFont="1" applyBorder="1" applyAlignment="1">
      <alignment horizontal="right" vertical="center" wrapText="1" indent="2"/>
    </xf>
    <xf numFmtId="0" fontId="7" fillId="0" borderId="12" xfId="0" applyFont="1" applyBorder="1" applyAlignment="1">
      <alignment horizontal="right" vertical="center" wrapText="1" indent="2"/>
    </xf>
    <xf numFmtId="0" fontId="7" fillId="0" borderId="13" xfId="0" applyFont="1" applyBorder="1" applyAlignment="1">
      <alignment horizontal="right" vertical="center" wrapText="1" indent="2"/>
    </xf>
    <xf numFmtId="0" fontId="7" fillId="0" borderId="14" xfId="0" applyFont="1" applyBorder="1" applyAlignment="1">
      <alignment horizontal="right" vertical="center" wrapText="1" indent="2"/>
    </xf>
    <xf numFmtId="0" fontId="6" fillId="0" borderId="3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4" fontId="0" fillId="0" borderId="3" xfId="0" applyNumberFormat="1" applyBorder="1" applyAlignment="1">
      <alignment horizontal="center" vertical="center"/>
    </xf>
    <xf numFmtId="4" fontId="0" fillId="0" borderId="1" xfId="0" applyNumberFormat="1" applyBorder="1" applyAlignment="1">
      <alignment horizontal="center" vertical="center"/>
    </xf>
    <xf numFmtId="166" fontId="0" fillId="0" borderId="5" xfId="0" applyNumberFormat="1" applyBorder="1" applyAlignment="1">
      <alignment horizontal="center" vertical="center"/>
    </xf>
    <xf numFmtId="166" fontId="0" fillId="0" borderId="9" xfId="0" applyNumberFormat="1" applyBorder="1" applyAlignment="1">
      <alignment horizontal="center" vertical="center"/>
    </xf>
  </cellXfs>
  <cellStyles count="154">
    <cellStyle name="Euro" xfId="4" xr:uid="{00000000-0005-0000-0000-000000000000}"/>
    <cellStyle name="Milliers 2" xfId="1" xr:uid="{00000000-0005-0000-0000-000002000000}"/>
    <cellStyle name="Milliers 2 2" xfId="142" xr:uid="{00000000-0005-0000-0000-000003000000}"/>
    <cellStyle name="Milliers 3" xfId="5" xr:uid="{00000000-0005-0000-0000-000004000000}"/>
    <cellStyle name="Milliers 4" xfId="6" xr:uid="{00000000-0005-0000-0000-000005000000}"/>
    <cellStyle name="Monétaire 2" xfId="7" xr:uid="{00000000-0005-0000-0000-000006000000}"/>
    <cellStyle name="Monétaire 2 2" xfId="147" xr:uid="{2BB0A2CA-7B43-4D02-B36F-0BA5CA39B005}"/>
    <cellStyle name="Monétaire 3" xfId="151" xr:uid="{BE527465-8CB6-43AC-8099-B17F9DEAF1FE}"/>
    <cellStyle name="Monétaire 4" xfId="153" xr:uid="{986A4B0D-7503-4717-8916-0090441C5D18}"/>
    <cellStyle name="Normal" xfId="0" builtinId="0"/>
    <cellStyle name="Normal 2" xfId="3" xr:uid="{00000000-0005-0000-0000-000008000000}"/>
    <cellStyle name="Normal 2 2" xfId="8" xr:uid="{00000000-0005-0000-0000-000009000000}"/>
    <cellStyle name="Normal 3" xfId="9" xr:uid="{00000000-0005-0000-0000-00000A000000}"/>
    <cellStyle name="Normal 3 10" xfId="10" xr:uid="{00000000-0005-0000-0000-00000B000000}"/>
    <cellStyle name="Normal 3 100" xfId="11" xr:uid="{00000000-0005-0000-0000-00000C000000}"/>
    <cellStyle name="Normal 3 101" xfId="12" xr:uid="{00000000-0005-0000-0000-00000D000000}"/>
    <cellStyle name="Normal 3 102" xfId="13" xr:uid="{00000000-0005-0000-0000-00000E000000}"/>
    <cellStyle name="Normal 3 103" xfId="14" xr:uid="{00000000-0005-0000-0000-00000F000000}"/>
    <cellStyle name="Normal 3 104" xfId="15" xr:uid="{00000000-0005-0000-0000-000010000000}"/>
    <cellStyle name="Normal 3 105" xfId="16" xr:uid="{00000000-0005-0000-0000-000011000000}"/>
    <cellStyle name="Normal 3 106" xfId="17" xr:uid="{00000000-0005-0000-0000-000012000000}"/>
    <cellStyle name="Normal 3 107" xfId="18" xr:uid="{00000000-0005-0000-0000-000013000000}"/>
    <cellStyle name="Normal 3 108" xfId="19" xr:uid="{00000000-0005-0000-0000-000014000000}"/>
    <cellStyle name="Normal 3 109" xfId="20" xr:uid="{00000000-0005-0000-0000-000015000000}"/>
    <cellStyle name="Normal 3 11" xfId="21" xr:uid="{00000000-0005-0000-0000-000016000000}"/>
    <cellStyle name="Normal 3 110" xfId="22" xr:uid="{00000000-0005-0000-0000-000017000000}"/>
    <cellStyle name="Normal 3 111" xfId="23" xr:uid="{00000000-0005-0000-0000-000018000000}"/>
    <cellStyle name="Normal 3 112" xfId="24" xr:uid="{00000000-0005-0000-0000-000019000000}"/>
    <cellStyle name="Normal 3 113" xfId="25" xr:uid="{00000000-0005-0000-0000-00001A000000}"/>
    <cellStyle name="Normal 3 114" xfId="26" xr:uid="{00000000-0005-0000-0000-00001B000000}"/>
    <cellStyle name="Normal 3 115" xfId="27" xr:uid="{00000000-0005-0000-0000-00001C000000}"/>
    <cellStyle name="Normal 3 116" xfId="28" xr:uid="{00000000-0005-0000-0000-00001D000000}"/>
    <cellStyle name="Normal 3 117" xfId="29" xr:uid="{00000000-0005-0000-0000-00001E000000}"/>
    <cellStyle name="Normal 3 118" xfId="30" xr:uid="{00000000-0005-0000-0000-00001F000000}"/>
    <cellStyle name="Normal 3 119" xfId="31" xr:uid="{00000000-0005-0000-0000-000020000000}"/>
    <cellStyle name="Normal 3 12" xfId="32" xr:uid="{00000000-0005-0000-0000-000021000000}"/>
    <cellStyle name="Normal 3 120" xfId="33" xr:uid="{00000000-0005-0000-0000-000022000000}"/>
    <cellStyle name="Normal 3 121" xfId="34" xr:uid="{00000000-0005-0000-0000-000023000000}"/>
    <cellStyle name="Normal 3 122" xfId="35" xr:uid="{00000000-0005-0000-0000-000024000000}"/>
    <cellStyle name="Normal 3 123" xfId="36" xr:uid="{00000000-0005-0000-0000-000025000000}"/>
    <cellStyle name="Normal 3 13" xfId="37" xr:uid="{00000000-0005-0000-0000-000026000000}"/>
    <cellStyle name="Normal 3 14" xfId="38" xr:uid="{00000000-0005-0000-0000-000027000000}"/>
    <cellStyle name="Normal 3 15" xfId="39" xr:uid="{00000000-0005-0000-0000-000028000000}"/>
    <cellStyle name="Normal 3 16" xfId="40" xr:uid="{00000000-0005-0000-0000-000029000000}"/>
    <cellStyle name="Normal 3 17" xfId="41" xr:uid="{00000000-0005-0000-0000-00002A000000}"/>
    <cellStyle name="Normal 3 18" xfId="42" xr:uid="{00000000-0005-0000-0000-00002B000000}"/>
    <cellStyle name="Normal 3 19" xfId="43" xr:uid="{00000000-0005-0000-0000-00002C000000}"/>
    <cellStyle name="Normal 3 2" xfId="44" xr:uid="{00000000-0005-0000-0000-00002D000000}"/>
    <cellStyle name="Normal 3 20" xfId="45" xr:uid="{00000000-0005-0000-0000-00002E000000}"/>
    <cellStyle name="Normal 3 21" xfId="46" xr:uid="{00000000-0005-0000-0000-00002F000000}"/>
    <cellStyle name="Normal 3 22" xfId="47" xr:uid="{00000000-0005-0000-0000-000030000000}"/>
    <cellStyle name="Normal 3 23" xfId="48" xr:uid="{00000000-0005-0000-0000-000031000000}"/>
    <cellStyle name="Normal 3 24" xfId="49" xr:uid="{00000000-0005-0000-0000-000032000000}"/>
    <cellStyle name="Normal 3 25" xfId="50" xr:uid="{00000000-0005-0000-0000-000033000000}"/>
    <cellStyle name="Normal 3 26" xfId="51" xr:uid="{00000000-0005-0000-0000-000034000000}"/>
    <cellStyle name="Normal 3 27" xfId="52" xr:uid="{00000000-0005-0000-0000-000035000000}"/>
    <cellStyle name="Normal 3 28" xfId="53" xr:uid="{00000000-0005-0000-0000-000036000000}"/>
    <cellStyle name="Normal 3 29" xfId="54" xr:uid="{00000000-0005-0000-0000-000037000000}"/>
    <cellStyle name="Normal 3 3" xfId="55" xr:uid="{00000000-0005-0000-0000-000038000000}"/>
    <cellStyle name="Normal 3 30" xfId="56" xr:uid="{00000000-0005-0000-0000-000039000000}"/>
    <cellStyle name="Normal 3 31" xfId="57" xr:uid="{00000000-0005-0000-0000-00003A000000}"/>
    <cellStyle name="Normal 3 32" xfId="58" xr:uid="{00000000-0005-0000-0000-00003B000000}"/>
    <cellStyle name="Normal 3 33" xfId="59" xr:uid="{00000000-0005-0000-0000-00003C000000}"/>
    <cellStyle name="Normal 3 34" xfId="60" xr:uid="{00000000-0005-0000-0000-00003D000000}"/>
    <cellStyle name="Normal 3 35" xfId="61" xr:uid="{00000000-0005-0000-0000-00003E000000}"/>
    <cellStyle name="Normal 3 36" xfId="62" xr:uid="{00000000-0005-0000-0000-00003F000000}"/>
    <cellStyle name="Normal 3 37" xfId="63" xr:uid="{00000000-0005-0000-0000-000040000000}"/>
    <cellStyle name="Normal 3 38" xfId="64" xr:uid="{00000000-0005-0000-0000-000041000000}"/>
    <cellStyle name="Normal 3 39" xfId="65" xr:uid="{00000000-0005-0000-0000-000042000000}"/>
    <cellStyle name="Normal 3 4" xfId="66" xr:uid="{00000000-0005-0000-0000-000043000000}"/>
    <cellStyle name="Normal 3 40" xfId="67" xr:uid="{00000000-0005-0000-0000-000044000000}"/>
    <cellStyle name="Normal 3 41" xfId="68" xr:uid="{00000000-0005-0000-0000-000045000000}"/>
    <cellStyle name="Normal 3 42" xfId="69" xr:uid="{00000000-0005-0000-0000-000046000000}"/>
    <cellStyle name="Normal 3 43" xfId="70" xr:uid="{00000000-0005-0000-0000-000047000000}"/>
    <cellStyle name="Normal 3 44" xfId="71" xr:uid="{00000000-0005-0000-0000-000048000000}"/>
    <cellStyle name="Normal 3 45" xfId="72" xr:uid="{00000000-0005-0000-0000-000049000000}"/>
    <cellStyle name="Normal 3 46" xfId="73" xr:uid="{00000000-0005-0000-0000-00004A000000}"/>
    <cellStyle name="Normal 3 47" xfId="74" xr:uid="{00000000-0005-0000-0000-00004B000000}"/>
    <cellStyle name="Normal 3 48" xfId="75" xr:uid="{00000000-0005-0000-0000-00004C000000}"/>
    <cellStyle name="Normal 3 49" xfId="76" xr:uid="{00000000-0005-0000-0000-00004D000000}"/>
    <cellStyle name="Normal 3 5" xfId="77" xr:uid="{00000000-0005-0000-0000-00004E000000}"/>
    <cellStyle name="Normal 3 50" xfId="78" xr:uid="{00000000-0005-0000-0000-00004F000000}"/>
    <cellStyle name="Normal 3 51" xfId="79" xr:uid="{00000000-0005-0000-0000-000050000000}"/>
    <cellStyle name="Normal 3 52" xfId="80" xr:uid="{00000000-0005-0000-0000-000051000000}"/>
    <cellStyle name="Normal 3 53" xfId="81" xr:uid="{00000000-0005-0000-0000-000052000000}"/>
    <cellStyle name="Normal 3 54" xfId="82" xr:uid="{00000000-0005-0000-0000-000053000000}"/>
    <cellStyle name="Normal 3 55" xfId="83" xr:uid="{00000000-0005-0000-0000-000054000000}"/>
    <cellStyle name="Normal 3 56" xfId="84" xr:uid="{00000000-0005-0000-0000-000055000000}"/>
    <cellStyle name="Normal 3 57" xfId="85" xr:uid="{00000000-0005-0000-0000-000056000000}"/>
    <cellStyle name="Normal 3 58" xfId="86" xr:uid="{00000000-0005-0000-0000-000057000000}"/>
    <cellStyle name="Normal 3 59" xfId="87" xr:uid="{00000000-0005-0000-0000-000058000000}"/>
    <cellStyle name="Normal 3 6" xfId="88" xr:uid="{00000000-0005-0000-0000-000059000000}"/>
    <cellStyle name="Normal 3 60" xfId="89" xr:uid="{00000000-0005-0000-0000-00005A000000}"/>
    <cellStyle name="Normal 3 61" xfId="90" xr:uid="{00000000-0005-0000-0000-00005B000000}"/>
    <cellStyle name="Normal 3 62" xfId="91" xr:uid="{00000000-0005-0000-0000-00005C000000}"/>
    <cellStyle name="Normal 3 63" xfId="92" xr:uid="{00000000-0005-0000-0000-00005D000000}"/>
    <cellStyle name="Normal 3 64" xfId="93" xr:uid="{00000000-0005-0000-0000-00005E000000}"/>
    <cellStyle name="Normal 3 65" xfId="94" xr:uid="{00000000-0005-0000-0000-00005F000000}"/>
    <cellStyle name="Normal 3 66" xfId="95" xr:uid="{00000000-0005-0000-0000-000060000000}"/>
    <cellStyle name="Normal 3 67" xfId="96" xr:uid="{00000000-0005-0000-0000-000061000000}"/>
    <cellStyle name="Normal 3 68" xfId="97" xr:uid="{00000000-0005-0000-0000-000062000000}"/>
    <cellStyle name="Normal 3 69" xfId="98" xr:uid="{00000000-0005-0000-0000-000063000000}"/>
    <cellStyle name="Normal 3 7" xfId="99" xr:uid="{00000000-0005-0000-0000-000064000000}"/>
    <cellStyle name="Normal 3 70" xfId="100" xr:uid="{00000000-0005-0000-0000-000065000000}"/>
    <cellStyle name="Normal 3 71" xfId="101" xr:uid="{00000000-0005-0000-0000-000066000000}"/>
    <cellStyle name="Normal 3 72" xfId="102" xr:uid="{00000000-0005-0000-0000-000067000000}"/>
    <cellStyle name="Normal 3 73" xfId="103" xr:uid="{00000000-0005-0000-0000-000068000000}"/>
    <cellStyle name="Normal 3 74" xfId="104" xr:uid="{00000000-0005-0000-0000-000069000000}"/>
    <cellStyle name="Normal 3 75" xfId="105" xr:uid="{00000000-0005-0000-0000-00006A000000}"/>
    <cellStyle name="Normal 3 76" xfId="106" xr:uid="{00000000-0005-0000-0000-00006B000000}"/>
    <cellStyle name="Normal 3 77" xfId="107" xr:uid="{00000000-0005-0000-0000-00006C000000}"/>
    <cellStyle name="Normal 3 78" xfId="108" xr:uid="{00000000-0005-0000-0000-00006D000000}"/>
    <cellStyle name="Normal 3 79" xfId="109" xr:uid="{00000000-0005-0000-0000-00006E000000}"/>
    <cellStyle name="Normal 3 8" xfId="110" xr:uid="{00000000-0005-0000-0000-00006F000000}"/>
    <cellStyle name="Normal 3 80" xfId="111" xr:uid="{00000000-0005-0000-0000-000070000000}"/>
    <cellStyle name="Normal 3 81" xfId="112" xr:uid="{00000000-0005-0000-0000-000071000000}"/>
    <cellStyle name="Normal 3 82" xfId="113" xr:uid="{00000000-0005-0000-0000-000072000000}"/>
    <cellStyle name="Normal 3 83" xfId="114" xr:uid="{00000000-0005-0000-0000-000073000000}"/>
    <cellStyle name="Normal 3 84" xfId="115" xr:uid="{00000000-0005-0000-0000-000074000000}"/>
    <cellStyle name="Normal 3 85" xfId="116" xr:uid="{00000000-0005-0000-0000-000075000000}"/>
    <cellStyle name="Normal 3 86" xfId="117" xr:uid="{00000000-0005-0000-0000-000076000000}"/>
    <cellStyle name="Normal 3 87" xfId="118" xr:uid="{00000000-0005-0000-0000-000077000000}"/>
    <cellStyle name="Normal 3 88" xfId="119" xr:uid="{00000000-0005-0000-0000-000078000000}"/>
    <cellStyle name="Normal 3 89" xfId="120" xr:uid="{00000000-0005-0000-0000-000079000000}"/>
    <cellStyle name="Normal 3 9" xfId="121" xr:uid="{00000000-0005-0000-0000-00007A000000}"/>
    <cellStyle name="Normal 3 90" xfId="122" xr:uid="{00000000-0005-0000-0000-00007B000000}"/>
    <cellStyle name="Normal 3 91" xfId="123" xr:uid="{00000000-0005-0000-0000-00007C000000}"/>
    <cellStyle name="Normal 3 92" xfId="124" xr:uid="{00000000-0005-0000-0000-00007D000000}"/>
    <cellStyle name="Normal 3 93" xfId="125" xr:uid="{00000000-0005-0000-0000-00007E000000}"/>
    <cellStyle name="Normal 3 94" xfId="126" xr:uid="{00000000-0005-0000-0000-00007F000000}"/>
    <cellStyle name="Normal 3 95" xfId="127" xr:uid="{00000000-0005-0000-0000-000080000000}"/>
    <cellStyle name="Normal 3 96" xfId="128" xr:uid="{00000000-0005-0000-0000-000081000000}"/>
    <cellStyle name="Normal 3 97" xfId="129" xr:uid="{00000000-0005-0000-0000-000082000000}"/>
    <cellStyle name="Normal 3 98" xfId="130" xr:uid="{00000000-0005-0000-0000-000083000000}"/>
    <cellStyle name="Normal 3 99" xfId="131" xr:uid="{00000000-0005-0000-0000-000084000000}"/>
    <cellStyle name="Normal 3_Tableau de finitions PRO ARENA ind A" xfId="132" xr:uid="{00000000-0005-0000-0000-000085000000}"/>
    <cellStyle name="Normal 4" xfId="133" xr:uid="{00000000-0005-0000-0000-000086000000}"/>
    <cellStyle name="Normal 5" xfId="134" xr:uid="{00000000-0005-0000-0000-000087000000}"/>
    <cellStyle name="Normal 5 2" xfId="135" xr:uid="{00000000-0005-0000-0000-000088000000}"/>
    <cellStyle name="Normal 5_Tableau de finitions PRO ARENA ind A" xfId="136" xr:uid="{00000000-0005-0000-0000-000089000000}"/>
    <cellStyle name="Normal 6" xfId="137" xr:uid="{00000000-0005-0000-0000-00008A000000}"/>
    <cellStyle name="Normal 6 2" xfId="138" xr:uid="{00000000-0005-0000-0000-00008B000000}"/>
    <cellStyle name="Normal 6 3" xfId="139" xr:uid="{00000000-0005-0000-0000-00008C000000}"/>
    <cellStyle name="Normal 6 4" xfId="140" xr:uid="{00000000-0005-0000-0000-00008D000000}"/>
    <cellStyle name="Normal 6 5" xfId="144" xr:uid="{00000000-0005-0000-0000-00008E000000}"/>
    <cellStyle name="Normal 6 5 2" xfId="149" xr:uid="{45A0F863-ACC4-44E0-A0F1-024DCF87586B}"/>
    <cellStyle name="Normal 6 6" xfId="148" xr:uid="{F6531345-BFD5-4F05-AB4B-AF1F0AB3EF87}"/>
    <cellStyle name="Normal 6_Tableau de finitions PRO ARENA ind B" xfId="141" xr:uid="{00000000-0005-0000-0000-00008F000000}"/>
    <cellStyle name="Normal 7" xfId="145" xr:uid="{00000000-0005-0000-0000-000090000000}"/>
    <cellStyle name="Normal 7 2" xfId="150" xr:uid="{BD972316-AA0E-4796-AC64-FC865A4CFCCF}"/>
    <cellStyle name="Normal 8" xfId="152" xr:uid="{778E40B8-6C11-48C5-8CA7-BF83F86B5366}"/>
    <cellStyle name="Pourcentage" xfId="146" builtinId="5"/>
    <cellStyle name="Pourcentage 2" xfId="2" xr:uid="{00000000-0005-0000-0000-000092000000}"/>
    <cellStyle name="Pourcentage 2 2" xfId="143" xr:uid="{00000000-0005-0000-0000-00009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22</xdr:row>
      <xdr:rowOff>43538</xdr:rowOff>
    </xdr:from>
    <xdr:to>
      <xdr:col>6</xdr:col>
      <xdr:colOff>313764</xdr:colOff>
      <xdr:row>41</xdr:row>
      <xdr:rowOff>172796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DE1D0A10-4DCD-4943-9188-B0F3C9171A1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4167303"/>
          <a:ext cx="6465793" cy="3726346"/>
        </a:xfrm>
        <a:prstGeom prst="rect">
          <a:avLst/>
        </a:prstGeom>
      </xdr:spPr>
    </xdr:pic>
    <xdr:clientData/>
  </xdr:twoCellAnchor>
  <xdr:twoCellAnchor>
    <xdr:from>
      <xdr:col>3</xdr:col>
      <xdr:colOff>540122</xdr:colOff>
      <xdr:row>5</xdr:row>
      <xdr:rowOff>41277</xdr:rowOff>
    </xdr:from>
    <xdr:to>
      <xdr:col>5</xdr:col>
      <xdr:colOff>1015508</xdr:colOff>
      <xdr:row>8</xdr:row>
      <xdr:rowOff>50316</xdr:rowOff>
    </xdr:to>
    <xdr:pic>
      <xdr:nvPicPr>
        <xdr:cNvPr id="3" name="Image 5" descr="Une image contenant noir, obscurité&#10;&#10;Le contenu généré par l’IA peut être incorrect.">
          <a:extLst>
            <a:ext uri="{FF2B5EF4-FFF2-40B4-BE49-F238E27FC236}">
              <a16:creationId xmlns:a16="http://schemas.microsoft.com/office/drawing/2014/main" id="{AC622F3B-6385-4933-8E96-0A4A6FADE31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31240" y="1161865"/>
          <a:ext cx="2649327" cy="6365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121398</xdr:colOff>
      <xdr:row>13</xdr:row>
      <xdr:rowOff>114488</xdr:rowOff>
    </xdr:from>
    <xdr:to>
      <xdr:col>5</xdr:col>
      <xdr:colOff>941295</xdr:colOff>
      <xdr:row>16</xdr:row>
      <xdr:rowOff>168089</xdr:rowOff>
    </xdr:to>
    <xdr:sp macro="" textlink="">
      <xdr:nvSpPr>
        <xdr:cNvPr id="4" name="Zone de texte 1">
          <a:extLst>
            <a:ext uri="{FF2B5EF4-FFF2-40B4-BE49-F238E27FC236}">
              <a16:creationId xmlns:a16="http://schemas.microsoft.com/office/drawing/2014/main" id="{14BA9538-D94D-450A-A8EF-B294135F7DE7}"/>
            </a:ext>
          </a:extLst>
        </xdr:cNvPr>
        <xdr:cNvSpPr txBox="1"/>
      </xdr:nvSpPr>
      <xdr:spPr>
        <a:xfrm>
          <a:off x="121398" y="2815106"/>
          <a:ext cx="5884956" cy="625101"/>
        </a:xfrm>
        <a:prstGeom prst="rect">
          <a:avLst/>
        </a:prstGeom>
        <a:noFill/>
        <a:ln>
          <a:noFill/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marL="0" indent="0" algn="just">
            <a:lnSpc>
              <a:spcPct val="107000"/>
            </a:lnSpc>
            <a:spcAft>
              <a:spcPts val="800"/>
            </a:spcAft>
            <a:buNone/>
          </a:pPr>
          <a:r>
            <a:rPr lang="fr-FR" sz="1400" b="1">
              <a:solidFill>
                <a:srgbClr val="808080"/>
              </a:solidFill>
              <a:effectLst/>
              <a:latin typeface="Ubuntu" panose="020B0504030602030204" pitchFamily="34" charset="0"/>
              <a:ea typeface="Calibri" panose="020F0502020204030204" pitchFamily="34" charset="0"/>
              <a:cs typeface="Arial" panose="020B0604020202020204" pitchFamily="34" charset="0"/>
            </a:rPr>
            <a:t>DPGF du lot 08 ITE-Vêtures et MOB</a:t>
          </a:r>
        </a:p>
      </xdr:txBody>
    </xdr:sp>
    <xdr:clientData/>
  </xdr:twoCellAnchor>
  <xdr:twoCellAnchor>
    <xdr:from>
      <xdr:col>1</xdr:col>
      <xdr:colOff>49493</xdr:colOff>
      <xdr:row>24</xdr:row>
      <xdr:rowOff>44822</xdr:rowOff>
    </xdr:from>
    <xdr:to>
      <xdr:col>3</xdr:col>
      <xdr:colOff>425823</xdr:colOff>
      <xdr:row>27</xdr:row>
      <xdr:rowOff>112059</xdr:rowOff>
    </xdr:to>
    <xdr:sp macro="" textlink="">
      <xdr:nvSpPr>
        <xdr:cNvPr id="5" name="Rectangle 6">
          <a:extLst>
            <a:ext uri="{FF2B5EF4-FFF2-40B4-BE49-F238E27FC236}">
              <a16:creationId xmlns:a16="http://schemas.microsoft.com/office/drawing/2014/main" id="{C1E3143D-4F2E-4CCF-96B7-32E030CE771F}"/>
            </a:ext>
          </a:extLst>
        </xdr:cNvPr>
        <xdr:cNvSpPr>
          <a:spLocks noChangeArrowheads="1"/>
        </xdr:cNvSpPr>
      </xdr:nvSpPr>
      <xdr:spPr bwMode="auto">
        <a:xfrm>
          <a:off x="296022" y="4930587"/>
          <a:ext cx="3020919" cy="638737"/>
        </a:xfrm>
        <a:prstGeom prst="rect">
          <a:avLst/>
        </a:prstGeom>
        <a:solidFill>
          <a:srgbClr val="ED1651"/>
        </a:solidFill>
        <a:ln w="19050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fr-FR" sz="1600" b="1" i="0" u="none" strike="noStrike" baseline="0">
              <a:solidFill>
                <a:srgbClr val="FFFFFF"/>
              </a:solidFill>
              <a:latin typeface="DM Sans Light"/>
            </a:rPr>
            <a:t> </a:t>
          </a:r>
          <a:r>
            <a:rPr lang="fr-FR" sz="1600" b="1">
              <a:solidFill>
                <a:schemeClr val="bg1"/>
              </a:solidFill>
              <a:effectLst/>
              <a:latin typeface="DM Sans" pitchFamily="2" charset="0"/>
              <a:ea typeface="+mn-ea"/>
              <a:cs typeface="+mn-cs"/>
            </a:rPr>
            <a:t>Extension bât. Adrien Dany</a:t>
          </a:r>
        </a:p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fr-FR" sz="1600" b="1" cap="all">
              <a:solidFill>
                <a:schemeClr val="bg1"/>
              </a:solidFill>
              <a:effectLst/>
              <a:latin typeface="DM Sans" pitchFamily="2" charset="0"/>
              <a:ea typeface="+mn-ea"/>
              <a:cs typeface="+mn-cs"/>
            </a:rPr>
            <a:t> 87 - LIMOGES</a:t>
          </a:r>
          <a:endParaRPr lang="fr-FR" sz="1600">
            <a:solidFill>
              <a:schemeClr val="bg1"/>
            </a:solidFill>
            <a:effectLst/>
            <a:latin typeface="DM Sans" pitchFamily="2" charset="0"/>
            <a:ea typeface="+mn-ea"/>
            <a:cs typeface="+mn-cs"/>
          </a:endParaRPr>
        </a:p>
        <a:p>
          <a:pPr algn="l" rtl="0">
            <a:defRPr sz="1000"/>
          </a:pPr>
          <a:endParaRPr lang="fr-FR" sz="1900" b="0" i="0" u="none" strike="noStrike" baseline="0">
            <a:solidFill>
              <a:schemeClr val="bg1"/>
            </a:solidFill>
            <a:latin typeface="DM Sans" pitchFamily="2" charset="0"/>
          </a:endParaRPr>
        </a:p>
        <a:p>
          <a:pPr algn="l" rtl="0">
            <a:defRPr sz="1000"/>
          </a:pPr>
          <a:r>
            <a:rPr lang="fr-FR" sz="1600" b="1" i="0" u="none" strike="noStrike" baseline="0">
              <a:solidFill>
                <a:srgbClr val="FFFFFF"/>
              </a:solidFill>
              <a:latin typeface="DM Sans Light"/>
            </a:rPr>
            <a:t>     </a:t>
          </a:r>
        </a:p>
      </xdr:txBody>
    </xdr:sp>
    <xdr:clientData/>
  </xdr:twoCellAnchor>
  <xdr:twoCellAnchor editAs="oneCell">
    <xdr:from>
      <xdr:col>3</xdr:col>
      <xdr:colOff>800100</xdr:colOff>
      <xdr:row>8</xdr:row>
      <xdr:rowOff>68580</xdr:rowOff>
    </xdr:from>
    <xdr:to>
      <xdr:col>5</xdr:col>
      <xdr:colOff>868680</xdr:colOff>
      <xdr:row>11</xdr:row>
      <xdr:rowOff>79015</xdr:rowOff>
    </xdr:to>
    <xdr:pic>
      <xdr:nvPicPr>
        <xdr:cNvPr id="6" name="Image 5">
          <a:extLst>
            <a:ext uri="{FF2B5EF4-FFF2-40B4-BE49-F238E27FC236}">
              <a16:creationId xmlns:a16="http://schemas.microsoft.com/office/drawing/2014/main" id="{2F08EB25-8415-47A9-912E-6B0195B4710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779520" y="1706880"/>
          <a:ext cx="2308860" cy="58193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2BD523-6A11-4E4A-8719-64D9222DC7E1}">
  <dimension ref="A2:AA109"/>
  <sheetViews>
    <sheetView showGridLines="0" tabSelected="1" zoomScaleNormal="100" zoomScaleSheetLayoutView="85" workbookViewId="0">
      <selection activeCell="I10" sqref="I10"/>
    </sheetView>
  </sheetViews>
  <sheetFormatPr baseColWidth="10" defaultColWidth="11.44140625" defaultRowHeight="14.4"/>
  <cols>
    <col min="1" max="1" width="3.6640625" style="53" customWidth="1"/>
    <col min="2" max="2" width="16.33203125" style="47" customWidth="1"/>
    <col min="3" max="3" width="23.44140625" style="47" bestFit="1" customWidth="1"/>
    <col min="4" max="7" width="16.33203125" style="47" customWidth="1"/>
    <col min="8" max="25" width="11.44140625" style="47"/>
    <col min="26" max="26" width="40.6640625" style="47" customWidth="1"/>
    <col min="27" max="27" width="12.109375" style="47" bestFit="1" customWidth="1"/>
    <col min="28" max="16384" width="11.44140625" style="47"/>
  </cols>
  <sheetData>
    <row r="2" spans="2:18" ht="15">
      <c r="C2" s="48"/>
    </row>
    <row r="3" spans="2:18" ht="17.399999999999999">
      <c r="B3" s="49" t="s">
        <v>28</v>
      </c>
      <c r="C3" s="48"/>
    </row>
    <row r="4" spans="2:18" ht="17.399999999999999">
      <c r="B4" s="50" t="s">
        <v>29</v>
      </c>
      <c r="C4" s="48"/>
    </row>
    <row r="5" spans="2:18" ht="17.399999999999999">
      <c r="B5" s="50" t="s">
        <v>30</v>
      </c>
      <c r="C5" s="48"/>
    </row>
    <row r="6" spans="2:18" ht="17.399999999999999">
      <c r="B6" s="50" t="s">
        <v>31</v>
      </c>
      <c r="C6" s="48"/>
    </row>
    <row r="7" spans="2:18" ht="15">
      <c r="B7" s="48"/>
      <c r="C7" s="48"/>
    </row>
    <row r="8" spans="2:18" ht="15">
      <c r="B8" s="48"/>
      <c r="C8" s="48"/>
    </row>
    <row r="9" spans="2:18" ht="15">
      <c r="B9" s="48"/>
      <c r="C9" s="48"/>
    </row>
    <row r="10" spans="2:18" ht="15">
      <c r="B10" s="48"/>
      <c r="C10" s="48"/>
    </row>
    <row r="11" spans="2:18" ht="15">
      <c r="B11" s="48"/>
      <c r="C11" s="48"/>
    </row>
    <row r="13" spans="2:18" ht="15">
      <c r="B13" s="48"/>
      <c r="C13" s="48"/>
      <c r="E13" s="64"/>
      <c r="F13" s="64"/>
      <c r="G13" s="64"/>
      <c r="H13" s="64"/>
      <c r="I13" s="64"/>
      <c r="J13" s="64"/>
      <c r="K13" s="64"/>
      <c r="L13" s="64"/>
      <c r="M13" s="64"/>
      <c r="N13" s="64"/>
      <c r="O13" s="51"/>
      <c r="P13" s="51"/>
      <c r="Q13" s="51"/>
      <c r="R13" s="51"/>
    </row>
    <row r="14" spans="2:18" ht="15">
      <c r="B14" s="48"/>
      <c r="C14" s="48"/>
      <c r="E14" s="64"/>
      <c r="F14" s="64"/>
      <c r="G14" s="64"/>
      <c r="H14" s="64"/>
      <c r="I14" s="64"/>
      <c r="J14" s="64"/>
      <c r="K14" s="64"/>
      <c r="L14" s="64"/>
      <c r="M14" s="64"/>
      <c r="N14" s="64"/>
      <c r="O14" s="52"/>
      <c r="P14" s="52"/>
      <c r="Q14" s="51"/>
      <c r="R14" s="52"/>
    </row>
    <row r="15" spans="2:18" ht="15">
      <c r="C15" s="48"/>
    </row>
    <row r="16" spans="2:18" ht="15">
      <c r="B16" s="48"/>
      <c r="C16" s="48"/>
    </row>
    <row r="18" spans="2:3" ht="20.399999999999999">
      <c r="B18" s="65">
        <v>44576</v>
      </c>
      <c r="C18" s="65"/>
    </row>
    <row r="20" spans="2:3" ht="15">
      <c r="B20" s="48"/>
      <c r="C20" s="48"/>
    </row>
    <row r="21" spans="2:3" ht="15">
      <c r="B21" s="48"/>
      <c r="C21" s="48"/>
    </row>
    <row r="22" spans="2:3" ht="15">
      <c r="B22" s="48"/>
      <c r="C22" s="48"/>
    </row>
    <row r="23" spans="2:3" ht="15">
      <c r="B23" s="48"/>
      <c r="C23" s="48"/>
    </row>
    <row r="24" spans="2:3" ht="15">
      <c r="B24" s="48"/>
      <c r="C24" s="48"/>
    </row>
    <row r="25" spans="2:3" ht="15">
      <c r="B25" s="48"/>
      <c r="C25" s="48"/>
    </row>
    <row r="26" spans="2:3" ht="15">
      <c r="B26" s="48"/>
      <c r="C26" s="48"/>
    </row>
    <row r="27" spans="2:3" ht="15">
      <c r="B27" s="48"/>
      <c r="C27" s="48"/>
    </row>
    <row r="28" spans="2:3" ht="15">
      <c r="B28" s="48"/>
      <c r="C28" s="48"/>
    </row>
    <row r="29" spans="2:3" ht="15">
      <c r="B29" s="48"/>
      <c r="C29" s="48"/>
    </row>
    <row r="30" spans="2:3" ht="15">
      <c r="B30" s="48"/>
      <c r="C30" s="48"/>
    </row>
    <row r="31" spans="2:3" ht="15">
      <c r="B31" s="48"/>
      <c r="C31" s="48"/>
    </row>
    <row r="32" spans="2:3" ht="15">
      <c r="B32" s="54"/>
      <c r="C32" s="54"/>
    </row>
    <row r="33" spans="1:27" ht="14.7" customHeight="1">
      <c r="B33" s="55"/>
      <c r="C33" s="55"/>
      <c r="D33" s="55"/>
      <c r="E33" s="55"/>
      <c r="F33" s="55"/>
      <c r="G33" s="55"/>
      <c r="AA33" s="56"/>
    </row>
    <row r="34" spans="1:27" ht="18.45" customHeight="1">
      <c r="B34" s="55"/>
      <c r="C34" s="55"/>
      <c r="D34" s="55"/>
      <c r="E34" s="55"/>
      <c r="F34" s="55"/>
      <c r="G34" s="55"/>
    </row>
    <row r="35" spans="1:27" ht="14.7" customHeight="1">
      <c r="B35" s="55"/>
      <c r="C35" s="55"/>
      <c r="D35" s="55"/>
      <c r="E35" s="55"/>
      <c r="F35" s="55"/>
      <c r="G35" s="55"/>
    </row>
    <row r="36" spans="1:27" ht="14.7" customHeight="1">
      <c r="B36" s="55"/>
      <c r="C36" s="55"/>
      <c r="D36" s="55"/>
      <c r="E36" s="55"/>
      <c r="F36" s="55"/>
      <c r="G36" s="55"/>
    </row>
    <row r="37" spans="1:27" ht="14.7" customHeight="1">
      <c r="B37" s="55"/>
      <c r="C37" s="55"/>
      <c r="D37" s="55"/>
      <c r="E37" s="55"/>
      <c r="F37" s="55"/>
      <c r="G37" s="55"/>
    </row>
    <row r="38" spans="1:27">
      <c r="AA38" s="57"/>
    </row>
    <row r="39" spans="1:27" ht="14.7" customHeight="1"/>
    <row r="41" spans="1:27" s="58" customFormat="1">
      <c r="A41" s="53"/>
      <c r="B41" s="47"/>
      <c r="C41" s="47"/>
      <c r="D41" s="47"/>
      <c r="E41" s="47"/>
      <c r="F41" s="47"/>
      <c r="G41" s="47"/>
      <c r="H41" s="47"/>
      <c r="I41" s="47"/>
      <c r="J41" s="47"/>
      <c r="K41" s="47"/>
      <c r="L41" s="47"/>
      <c r="M41" s="47"/>
      <c r="N41" s="47"/>
      <c r="O41" s="47"/>
      <c r="P41" s="47"/>
      <c r="Q41" s="47"/>
      <c r="R41" s="47"/>
    </row>
    <row r="42" spans="1:27" s="58" customFormat="1">
      <c r="A42" s="53"/>
      <c r="B42" s="47"/>
      <c r="C42" s="47"/>
      <c r="D42" s="47"/>
      <c r="E42" s="47"/>
      <c r="F42" s="47"/>
      <c r="G42" s="47"/>
      <c r="H42" s="47"/>
      <c r="I42" s="47"/>
      <c r="J42" s="47"/>
      <c r="K42" s="47"/>
      <c r="L42" s="47"/>
      <c r="M42" s="47"/>
      <c r="N42" s="47"/>
      <c r="O42" s="47"/>
      <c r="P42" s="47"/>
      <c r="Q42" s="47"/>
      <c r="R42" s="47"/>
    </row>
    <row r="43" spans="1:27">
      <c r="A43" s="47"/>
    </row>
    <row r="44" spans="1:27" s="58" customFormat="1">
      <c r="A44" s="47"/>
      <c r="B44" s="47"/>
      <c r="C44" s="47"/>
      <c r="D44" s="47"/>
      <c r="E44" s="47"/>
      <c r="F44" s="47"/>
      <c r="G44" s="47"/>
      <c r="H44" s="47"/>
      <c r="I44" s="47"/>
      <c r="J44" s="47"/>
      <c r="K44" s="47"/>
      <c r="L44" s="47"/>
      <c r="M44" s="47"/>
      <c r="N44" s="47"/>
      <c r="O44" s="47"/>
      <c r="P44" s="47"/>
      <c r="Q44" s="47"/>
      <c r="R44" s="47"/>
    </row>
    <row r="45" spans="1:27">
      <c r="A45" s="47"/>
    </row>
    <row r="46" spans="1:27">
      <c r="A46" s="47"/>
    </row>
    <row r="47" spans="1:27">
      <c r="A47" s="47"/>
    </row>
    <row r="48" spans="1:27">
      <c r="A48" s="47"/>
    </row>
    <row r="49" spans="1:18">
      <c r="A49" s="47"/>
    </row>
    <row r="50" spans="1:18">
      <c r="A50" s="47"/>
    </row>
    <row r="51" spans="1:18">
      <c r="A51" s="47"/>
    </row>
    <row r="52" spans="1:18">
      <c r="A52" s="47"/>
    </row>
    <row r="53" spans="1:18" s="58" customFormat="1">
      <c r="A53" s="47"/>
      <c r="B53" s="47"/>
      <c r="C53" s="47"/>
      <c r="D53" s="47"/>
      <c r="E53" s="47"/>
      <c r="F53" s="47"/>
      <c r="G53" s="47"/>
      <c r="H53" s="47"/>
      <c r="I53" s="47"/>
      <c r="J53" s="47"/>
      <c r="K53" s="47"/>
      <c r="L53" s="47"/>
      <c r="M53" s="47"/>
      <c r="N53" s="47"/>
      <c r="O53" s="47"/>
      <c r="P53" s="47"/>
      <c r="Q53" s="47"/>
      <c r="R53" s="47"/>
    </row>
    <row r="54" spans="1:18">
      <c r="A54" s="47"/>
    </row>
    <row r="55" spans="1:18">
      <c r="A55" s="47"/>
    </row>
    <row r="56" spans="1:18">
      <c r="A56" s="47"/>
    </row>
    <row r="57" spans="1:18">
      <c r="A57" s="47"/>
    </row>
    <row r="58" spans="1:18">
      <c r="A58" s="47"/>
    </row>
    <row r="59" spans="1:18">
      <c r="A59" s="47"/>
    </row>
    <row r="60" spans="1:18">
      <c r="A60" s="47"/>
    </row>
    <row r="61" spans="1:18">
      <c r="A61" s="47"/>
    </row>
    <row r="62" spans="1:18">
      <c r="A62" s="47"/>
    </row>
    <row r="63" spans="1:18" s="58" customFormat="1">
      <c r="A63" s="47"/>
      <c r="B63" s="47"/>
      <c r="C63" s="47"/>
      <c r="D63" s="47"/>
      <c r="E63" s="47"/>
      <c r="F63" s="47"/>
      <c r="G63" s="47"/>
      <c r="H63" s="47"/>
    </row>
    <row r="64" spans="1:18">
      <c r="A64" s="47"/>
    </row>
    <row r="65" spans="1:8">
      <c r="A65" s="47"/>
    </row>
    <row r="66" spans="1:8">
      <c r="A66" s="47"/>
    </row>
    <row r="67" spans="1:8">
      <c r="A67" s="47"/>
    </row>
    <row r="68" spans="1:8">
      <c r="A68" s="47"/>
    </row>
    <row r="69" spans="1:8">
      <c r="A69" s="47"/>
    </row>
    <row r="70" spans="1:8">
      <c r="A70" s="47"/>
    </row>
    <row r="71" spans="1:8">
      <c r="A71" s="47"/>
    </row>
    <row r="72" spans="1:8">
      <c r="A72" s="47"/>
    </row>
    <row r="73" spans="1:8">
      <c r="A73" s="47"/>
    </row>
    <row r="74" spans="1:8">
      <c r="A74" s="47"/>
    </row>
    <row r="75" spans="1:8">
      <c r="A75" s="47"/>
    </row>
    <row r="76" spans="1:8" s="58" customFormat="1">
      <c r="A76" s="47"/>
      <c r="B76" s="47"/>
      <c r="C76" s="47"/>
      <c r="D76" s="47"/>
      <c r="E76" s="47"/>
      <c r="F76" s="47"/>
      <c r="G76" s="47"/>
      <c r="H76" s="47"/>
    </row>
    <row r="77" spans="1:8">
      <c r="A77" s="47"/>
    </row>
    <row r="78" spans="1:8">
      <c r="A78" s="47"/>
    </row>
    <row r="79" spans="1:8">
      <c r="A79" s="47"/>
    </row>
    <row r="80" spans="1:8">
      <c r="A80" s="47"/>
    </row>
    <row r="81" spans="1:8">
      <c r="A81" s="47"/>
    </row>
    <row r="82" spans="1:8">
      <c r="A82" s="47"/>
    </row>
    <row r="83" spans="1:8">
      <c r="A83" s="47"/>
    </row>
    <row r="84" spans="1:8" s="58" customFormat="1">
      <c r="A84" s="47"/>
      <c r="B84" s="47"/>
      <c r="C84" s="47"/>
      <c r="D84" s="47"/>
      <c r="E84" s="47"/>
      <c r="F84" s="47"/>
      <c r="G84" s="47"/>
      <c r="H84" s="47"/>
    </row>
    <row r="85" spans="1:8">
      <c r="A85" s="47"/>
    </row>
    <row r="86" spans="1:8">
      <c r="A86" s="47"/>
    </row>
    <row r="87" spans="1:8">
      <c r="A87" s="47"/>
    </row>
    <row r="88" spans="1:8">
      <c r="A88" s="47"/>
    </row>
    <row r="89" spans="1:8">
      <c r="A89" s="47"/>
    </row>
    <row r="90" spans="1:8">
      <c r="A90" s="47"/>
    </row>
    <row r="91" spans="1:8">
      <c r="A91" s="47"/>
    </row>
    <row r="92" spans="1:8">
      <c r="A92" s="47"/>
    </row>
    <row r="93" spans="1:8">
      <c r="A93" s="47"/>
    </row>
    <row r="94" spans="1:8">
      <c r="A94" s="47"/>
    </row>
    <row r="95" spans="1:8">
      <c r="A95" s="47"/>
    </row>
    <row r="96" spans="1:8">
      <c r="A96" s="47"/>
    </row>
    <row r="97" spans="1:1">
      <c r="A97" s="47"/>
    </row>
    <row r="98" spans="1:1">
      <c r="A98" s="47"/>
    </row>
    <row r="99" spans="1:1">
      <c r="A99" s="47"/>
    </row>
    <row r="100" spans="1:1">
      <c r="A100" s="47"/>
    </row>
    <row r="101" spans="1:1">
      <c r="A101" s="47"/>
    </row>
    <row r="102" spans="1:1">
      <c r="A102" s="47"/>
    </row>
    <row r="103" spans="1:1">
      <c r="A103" s="47"/>
    </row>
    <row r="104" spans="1:1">
      <c r="A104" s="47"/>
    </row>
    <row r="105" spans="1:1">
      <c r="A105" s="47"/>
    </row>
    <row r="106" spans="1:1">
      <c r="A106" s="47"/>
    </row>
    <row r="107" spans="1:1">
      <c r="A107" s="47"/>
    </row>
    <row r="108" spans="1:1">
      <c r="A108" s="47"/>
    </row>
    <row r="109" spans="1:1">
      <c r="A109" s="47"/>
    </row>
  </sheetData>
  <mergeCells count="11">
    <mergeCell ref="J13:J14"/>
    <mergeCell ref="K13:K14"/>
    <mergeCell ref="L13:L14"/>
    <mergeCell ref="M13:M14"/>
    <mergeCell ref="N13:N14"/>
    <mergeCell ref="I13:I14"/>
    <mergeCell ref="B18:C18"/>
    <mergeCell ref="E13:E14"/>
    <mergeCell ref="F13:F14"/>
    <mergeCell ref="G13:G14"/>
    <mergeCell ref="H13:H14"/>
  </mergeCells>
  <printOptions horizontalCentered="1"/>
  <pageMargins left="0" right="0" top="0.94488188976377963" bottom="0.74803149606299213" header="0.31496062992125984" footer="0.31496062992125984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822FEC-B6AF-4458-9FEF-7CC2FE3BA82D}">
  <sheetPr>
    <pageSetUpPr fitToPage="1"/>
  </sheetPr>
  <dimension ref="A1:I41"/>
  <sheetViews>
    <sheetView tabSelected="1" zoomScale="120" zoomScaleNormal="120" zoomScaleSheetLayoutView="85" workbookViewId="0">
      <selection activeCell="I10" sqref="I10"/>
    </sheetView>
  </sheetViews>
  <sheetFormatPr baseColWidth="10" defaultRowHeight="13.2"/>
  <cols>
    <col min="1" max="1" width="8.6640625" style="16" customWidth="1"/>
    <col min="2" max="2" width="36" style="13" customWidth="1"/>
    <col min="3" max="3" width="6.88671875" style="1" customWidth="1"/>
    <col min="4" max="4" width="10.77734375" style="1" customWidth="1"/>
    <col min="5" max="5" width="10.77734375" style="10" customWidth="1"/>
    <col min="6" max="6" width="8.6640625" style="10" customWidth="1"/>
    <col min="7" max="7" width="14.5546875" style="2" customWidth="1"/>
    <col min="8" max="8" width="13.109375" bestFit="1" customWidth="1"/>
    <col min="9" max="9" width="15.33203125" customWidth="1"/>
  </cols>
  <sheetData>
    <row r="1" spans="1:8" ht="15" customHeight="1">
      <c r="A1" s="18" t="s">
        <v>34</v>
      </c>
      <c r="B1" s="68" t="s">
        <v>35</v>
      </c>
      <c r="C1" s="68"/>
      <c r="D1" s="68"/>
      <c r="E1" s="68"/>
      <c r="F1" s="68"/>
      <c r="G1" s="68"/>
    </row>
    <row r="2" spans="1:8" ht="23.4" thickBot="1">
      <c r="B2" s="59" t="s">
        <v>44</v>
      </c>
    </row>
    <row r="3" spans="1:8" s="3" customFormat="1" ht="26.4">
      <c r="A3" s="29" t="s">
        <v>3</v>
      </c>
      <c r="B3" s="30" t="s">
        <v>0</v>
      </c>
      <c r="C3" s="60" t="s">
        <v>2</v>
      </c>
      <c r="D3" s="60" t="s">
        <v>4</v>
      </c>
      <c r="E3" s="61" t="s">
        <v>45</v>
      </c>
      <c r="F3" s="62" t="s">
        <v>5</v>
      </c>
      <c r="G3" s="63" t="s">
        <v>1</v>
      </c>
    </row>
    <row r="4" spans="1:8">
      <c r="A4" s="38"/>
      <c r="B4" s="33"/>
      <c r="C4" s="5"/>
      <c r="D4" s="5"/>
      <c r="E4" s="8"/>
      <c r="F4" s="8"/>
      <c r="G4" s="39"/>
    </row>
    <row r="5" spans="1:8">
      <c r="A5" s="20" t="s">
        <v>16</v>
      </c>
      <c r="B5" s="34" t="s">
        <v>10</v>
      </c>
      <c r="C5" s="7" t="s">
        <v>6</v>
      </c>
      <c r="D5" s="7">
        <v>1207</v>
      </c>
      <c r="E5" s="9"/>
      <c r="F5" s="9"/>
      <c r="G5" s="25">
        <f>E5*F5</f>
        <v>0</v>
      </c>
      <c r="H5" s="2"/>
    </row>
    <row r="6" spans="1:8">
      <c r="A6" s="20"/>
      <c r="B6" s="35"/>
      <c r="C6" s="6"/>
      <c r="D6" s="6"/>
      <c r="E6" s="9"/>
      <c r="F6" s="9"/>
      <c r="G6" s="25"/>
    </row>
    <row r="7" spans="1:8">
      <c r="A7" s="20" t="s">
        <v>21</v>
      </c>
      <c r="B7" s="34" t="s">
        <v>17</v>
      </c>
      <c r="C7" s="7" t="s">
        <v>6</v>
      </c>
      <c r="D7" s="7">
        <v>762</v>
      </c>
      <c r="E7" s="9"/>
      <c r="F7" s="9"/>
      <c r="G7" s="25">
        <f>E7*F7</f>
        <v>0</v>
      </c>
    </row>
    <row r="8" spans="1:8">
      <c r="A8" s="20"/>
      <c r="B8" s="35"/>
      <c r="C8" s="6"/>
      <c r="D8" s="6"/>
      <c r="E8" s="9"/>
      <c r="F8" s="9"/>
      <c r="G8" s="25"/>
    </row>
    <row r="9" spans="1:8">
      <c r="A9" s="20" t="s">
        <v>22</v>
      </c>
      <c r="B9" s="34" t="s">
        <v>8</v>
      </c>
      <c r="C9" s="6"/>
      <c r="D9" s="6"/>
      <c r="E9" s="9"/>
      <c r="F9" s="9"/>
      <c r="G9" s="25"/>
    </row>
    <row r="10" spans="1:8">
      <c r="A10" s="40"/>
      <c r="B10" s="34" t="s">
        <v>36</v>
      </c>
      <c r="C10" s="78" t="s">
        <v>6</v>
      </c>
      <c r="D10" s="78">
        <v>637</v>
      </c>
      <c r="E10" s="80"/>
      <c r="F10" s="80"/>
      <c r="G10" s="82">
        <f>E10*F10</f>
        <v>0</v>
      </c>
      <c r="H10" s="66"/>
    </row>
    <row r="11" spans="1:8">
      <c r="A11" s="40"/>
      <c r="B11" s="34" t="s">
        <v>37</v>
      </c>
      <c r="C11" s="79"/>
      <c r="D11" s="79"/>
      <c r="E11" s="81"/>
      <c r="F11" s="81"/>
      <c r="G11" s="83"/>
      <c r="H11" s="66"/>
    </row>
    <row r="12" spans="1:8">
      <c r="A12" s="40"/>
      <c r="B12" s="34" t="s">
        <v>38</v>
      </c>
      <c r="C12" s="7" t="s">
        <v>7</v>
      </c>
      <c r="D12" s="7">
        <v>353</v>
      </c>
      <c r="E12" s="9"/>
      <c r="F12" s="9"/>
      <c r="G12" s="25">
        <f>E12*F12</f>
        <v>0</v>
      </c>
      <c r="H12" s="67"/>
    </row>
    <row r="13" spans="1:8">
      <c r="A13" s="40"/>
      <c r="B13" s="12"/>
      <c r="C13" s="7"/>
      <c r="D13" s="7"/>
      <c r="E13" s="9"/>
      <c r="F13" s="9"/>
      <c r="G13" s="25"/>
    </row>
    <row r="14" spans="1:8">
      <c r="A14" s="20" t="s">
        <v>23</v>
      </c>
      <c r="B14" s="12" t="s">
        <v>39</v>
      </c>
      <c r="C14" s="7"/>
      <c r="D14" s="7"/>
      <c r="E14" s="9"/>
      <c r="F14" s="9"/>
      <c r="G14" s="25"/>
    </row>
    <row r="15" spans="1:8">
      <c r="A15" s="40"/>
      <c r="B15" s="12" t="s">
        <v>41</v>
      </c>
      <c r="C15" s="7" t="s">
        <v>6</v>
      </c>
      <c r="D15" s="7">
        <v>709</v>
      </c>
      <c r="E15" s="9"/>
      <c r="F15" s="9"/>
      <c r="G15" s="25">
        <f>E15*F15</f>
        <v>0</v>
      </c>
    </row>
    <row r="16" spans="1:8" ht="26.4">
      <c r="A16" s="40"/>
      <c r="B16" s="34" t="s">
        <v>40</v>
      </c>
      <c r="C16" s="14" t="s">
        <v>6</v>
      </c>
      <c r="D16" s="14">
        <v>220</v>
      </c>
      <c r="E16" s="9"/>
      <c r="F16" s="9"/>
      <c r="G16" s="25">
        <f>E16*F16</f>
        <v>0</v>
      </c>
    </row>
    <row r="17" spans="1:9" s="4" customFormat="1">
      <c r="A17" s="20"/>
      <c r="B17" s="12" t="s">
        <v>9</v>
      </c>
      <c r="C17" s="14" t="s">
        <v>7</v>
      </c>
      <c r="D17" s="14">
        <v>349</v>
      </c>
      <c r="E17" s="19"/>
      <c r="F17" s="19"/>
      <c r="G17" s="25">
        <f>E17*F17</f>
        <v>0</v>
      </c>
      <c r="H17" s="23"/>
      <c r="I17" s="28"/>
    </row>
    <row r="18" spans="1:9">
      <c r="A18" s="40"/>
      <c r="B18" s="12"/>
      <c r="C18" s="7"/>
      <c r="D18" s="7"/>
      <c r="E18" s="9"/>
      <c r="F18" s="9"/>
      <c r="G18" s="25"/>
    </row>
    <row r="19" spans="1:9">
      <c r="A19" s="20" t="s">
        <v>24</v>
      </c>
      <c r="B19" s="12" t="s">
        <v>18</v>
      </c>
      <c r="C19" s="7"/>
      <c r="D19" s="7"/>
      <c r="E19" s="9"/>
      <c r="F19" s="37"/>
      <c r="G19" s="45"/>
      <c r="H19" s="31"/>
      <c r="I19" s="32"/>
    </row>
    <row r="20" spans="1:9">
      <c r="A20" s="20"/>
      <c r="B20" s="12" t="s">
        <v>42</v>
      </c>
      <c r="C20" s="7" t="s">
        <v>12</v>
      </c>
      <c r="D20" s="7">
        <v>13067</v>
      </c>
      <c r="E20" s="9"/>
      <c r="F20" s="37"/>
      <c r="G20" s="45">
        <f>E20*F20</f>
        <v>0</v>
      </c>
      <c r="H20" s="31"/>
      <c r="I20" s="32"/>
    </row>
    <row r="21" spans="1:9">
      <c r="A21" s="20"/>
      <c r="B21" s="12" t="s">
        <v>43</v>
      </c>
      <c r="C21" s="7" t="s">
        <v>7</v>
      </c>
      <c r="D21" s="7">
        <v>100</v>
      </c>
      <c r="E21" s="9"/>
      <c r="F21" s="37"/>
      <c r="G21" s="45">
        <f t="shared" ref="G21" si="0">E21*F21</f>
        <v>0</v>
      </c>
      <c r="H21" s="31"/>
      <c r="I21" s="32"/>
    </row>
    <row r="22" spans="1:9">
      <c r="A22" s="40"/>
      <c r="B22" s="12"/>
      <c r="C22" s="7"/>
      <c r="D22" s="7"/>
      <c r="E22" s="9"/>
      <c r="F22" s="36"/>
      <c r="G22" s="46"/>
      <c r="I22" s="32"/>
    </row>
    <row r="23" spans="1:9">
      <c r="A23" s="20" t="s">
        <v>25</v>
      </c>
      <c r="B23" s="12" t="s">
        <v>19</v>
      </c>
      <c r="C23" s="15" t="s">
        <v>6</v>
      </c>
      <c r="D23" s="15">
        <v>49</v>
      </c>
      <c r="E23" s="19"/>
      <c r="F23" s="19"/>
      <c r="G23" s="41">
        <f>E23*F23</f>
        <v>0</v>
      </c>
    </row>
    <row r="24" spans="1:9">
      <c r="A24" s="40"/>
      <c r="B24" s="12"/>
      <c r="C24" s="7"/>
      <c r="D24" s="7"/>
      <c r="E24" s="9"/>
      <c r="F24" s="9"/>
      <c r="G24" s="41"/>
    </row>
    <row r="25" spans="1:9">
      <c r="A25" s="20" t="s">
        <v>26</v>
      </c>
      <c r="B25" s="11" t="s">
        <v>11</v>
      </c>
      <c r="C25" s="6" t="s">
        <v>7</v>
      </c>
      <c r="D25" s="6">
        <v>168</v>
      </c>
      <c r="E25" s="9"/>
      <c r="F25" s="9"/>
      <c r="G25" s="41">
        <f>E25*F25</f>
        <v>0</v>
      </c>
    </row>
    <row r="26" spans="1:9">
      <c r="A26" s="40"/>
      <c r="B26" s="12"/>
      <c r="C26" s="7"/>
      <c r="D26" s="7"/>
      <c r="E26" s="9"/>
      <c r="F26" s="9"/>
      <c r="G26" s="41"/>
    </row>
    <row r="27" spans="1:9">
      <c r="A27" s="20" t="s">
        <v>27</v>
      </c>
      <c r="B27" s="12" t="s">
        <v>20</v>
      </c>
      <c r="C27" s="7" t="s">
        <v>6</v>
      </c>
      <c r="D27" s="7">
        <v>590</v>
      </c>
      <c r="E27" s="9"/>
      <c r="F27" s="9"/>
      <c r="G27" s="41">
        <f t="shared" ref="G27:G29" si="1">E27*F27</f>
        <v>0</v>
      </c>
    </row>
    <row r="28" spans="1:9">
      <c r="A28" s="40"/>
      <c r="B28" s="12"/>
      <c r="C28" s="7"/>
      <c r="D28" s="7"/>
      <c r="E28" s="9"/>
      <c r="F28" s="9"/>
      <c r="G28" s="41"/>
    </row>
    <row r="29" spans="1:9">
      <c r="A29" s="20" t="s">
        <v>32</v>
      </c>
      <c r="B29" s="12" t="s">
        <v>33</v>
      </c>
      <c r="C29" s="7" t="s">
        <v>7</v>
      </c>
      <c r="D29" s="7">
        <v>92</v>
      </c>
      <c r="E29" s="9"/>
      <c r="F29" s="9"/>
      <c r="G29" s="41">
        <f t="shared" si="1"/>
        <v>0</v>
      </c>
    </row>
    <row r="30" spans="1:9">
      <c r="A30" s="40"/>
      <c r="B30" s="11"/>
      <c r="C30" s="6"/>
      <c r="D30" s="6"/>
      <c r="E30" s="9"/>
      <c r="F30" s="9"/>
      <c r="G30" s="17"/>
    </row>
    <row r="31" spans="1:9">
      <c r="A31" s="69" t="s">
        <v>13</v>
      </c>
      <c r="B31" s="70"/>
      <c r="C31" s="70"/>
      <c r="D31" s="70"/>
      <c r="E31" s="70"/>
      <c r="F31" s="71"/>
      <c r="G31" s="42">
        <f>SUM(G4:G30)</f>
        <v>0</v>
      </c>
    </row>
    <row r="32" spans="1:9">
      <c r="A32" s="72" t="s">
        <v>15</v>
      </c>
      <c r="B32" s="73"/>
      <c r="C32" s="73"/>
      <c r="D32" s="73"/>
      <c r="E32" s="73"/>
      <c r="F32" s="74"/>
      <c r="G32" s="26">
        <f>G31*0.2</f>
        <v>0</v>
      </c>
    </row>
    <row r="33" spans="1:7" ht="13.8" thickBot="1">
      <c r="A33" s="75" t="s">
        <v>14</v>
      </c>
      <c r="B33" s="76"/>
      <c r="C33" s="76"/>
      <c r="D33" s="76"/>
      <c r="E33" s="76"/>
      <c r="F33" s="77"/>
      <c r="G33" s="27">
        <f>G31+G32</f>
        <v>0</v>
      </c>
    </row>
    <row r="34" spans="1:7">
      <c r="B34" s="43"/>
      <c r="C34" s="3"/>
      <c r="D34" s="3"/>
      <c r="E34" s="24"/>
      <c r="F34" s="24"/>
      <c r="G34" s="44"/>
    </row>
    <row r="38" spans="1:7">
      <c r="B38" s="21"/>
    </row>
    <row r="40" spans="1:7">
      <c r="B40" s="21"/>
    </row>
    <row r="41" spans="1:7">
      <c r="G41" s="22"/>
    </row>
  </sheetData>
  <mergeCells count="10">
    <mergeCell ref="H10:H12"/>
    <mergeCell ref="B1:G1"/>
    <mergeCell ref="A31:F31"/>
    <mergeCell ref="A32:F32"/>
    <mergeCell ref="A33:F33"/>
    <mergeCell ref="C10:C11"/>
    <mergeCell ref="D10:D11"/>
    <mergeCell ref="E10:E11"/>
    <mergeCell ref="F10:F11"/>
    <mergeCell ref="G10:G11"/>
  </mergeCells>
  <phoneticPr fontId="12" type="noConversion"/>
  <printOptions horizontalCentered="1"/>
  <pageMargins left="0.70866141732283472" right="0.70866141732283472" top="0.94488188976377963" bottom="0.74803149606299213" header="0.31496062992125984" footer="0.31496062992125984"/>
  <pageSetup paperSize="9" scale="92" fitToHeight="0" orientation="portrait" r:id="rId1"/>
  <headerFooter>
    <oddHeader>&amp;L&amp;8Extension du bâtiment Adrien Dany&amp;R&amp;8DCE</oddHeader>
    <oddFooter>&amp;L&amp;8&amp;G&amp;C&amp;8DPGF lot 08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3</vt:i4>
      </vt:variant>
    </vt:vector>
  </HeadingPairs>
  <TitlesOfParts>
    <vt:vector size="5" baseType="lpstr">
      <vt:lpstr>Page de garde</vt:lpstr>
      <vt:lpstr>Lot 08-Vêture</vt:lpstr>
      <vt:lpstr>'Lot 08-Vêture'!Impression_des_titres</vt:lpstr>
      <vt:lpstr>'Lot 08-Vêture'!Zone_d_impression</vt:lpstr>
      <vt:lpstr>'Page de garde'!Zone_d_impression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Baborier Sarah</cp:lastModifiedBy>
  <cp:lastPrinted>2026-01-29T09:58:02Z</cp:lastPrinted>
  <dcterms:created xsi:type="dcterms:W3CDTF">1996-10-21T11:03:58Z</dcterms:created>
  <dcterms:modified xsi:type="dcterms:W3CDTF">2026-01-29T09:58:08Z</dcterms:modified>
</cp:coreProperties>
</file>